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ртем\OneDrive\Рабочий стол\"/>
    </mc:Choice>
  </mc:AlternateContent>
  <xr:revisionPtr revIDLastSave="0" documentId="13_ncr:1_{9A060FE5-1725-49AA-BFBB-BBC0195AE99F}" xr6:coauthVersionLast="45" xr6:coauthVersionMax="45" xr10:uidLastSave="{00000000-0000-0000-0000-000000000000}"/>
  <bookViews>
    <workbookView xWindow="-120" yWindow="-120" windowWidth="24240" windowHeight="13290" tabRatio="500" xr2:uid="{00000000-000D-0000-FFFF-FFFF00000000}"/>
  </bookViews>
  <sheets>
    <sheet name="Заказ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M26" i="1" l="1"/>
  <c r="M16" i="1" l="1"/>
  <c r="M10" i="1" l="1"/>
  <c r="K31" i="1" l="1"/>
  <c r="M29" i="1"/>
  <c r="M28" i="1"/>
  <c r="M27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<sst xmlns="http://schemas.openxmlformats.org/spreadsheetml/2006/main" count="196" uniqueCount="63">
  <si>
    <t>Издательство</t>
  </si>
  <si>
    <t>Код ФП</t>
  </si>
  <si>
    <t>Класс</t>
  </si>
  <si>
    <t>Просвещение</t>
  </si>
  <si>
    <t>1.1.1.3.1.1.1</t>
  </si>
  <si>
    <t>2 кл.</t>
  </si>
  <si>
    <t>1.1.2.3.1.1.1</t>
  </si>
  <si>
    <t>5 кл.</t>
  </si>
  <si>
    <t>1.1.2.5.3.1.1</t>
  </si>
  <si>
    <t>5-6 кл.</t>
  </si>
  <si>
    <t>1 кл.</t>
  </si>
  <si>
    <t>1.1.2.5.1.2.1</t>
  </si>
  <si>
    <t>1.1.2.1.2.1.1</t>
  </si>
  <si>
    <t>1.1.1.1.2.1.1</t>
  </si>
  <si>
    <t>1.1.1.4.1.1.1</t>
  </si>
  <si>
    <t>1.1.2.4.1.1.1</t>
  </si>
  <si>
    <t>1.1.2.4.1.3.1</t>
  </si>
  <si>
    <t>7-9 кл.</t>
  </si>
  <si>
    <t>1.1.1.5.1.1.1</t>
  </si>
  <si>
    <t>1.1.2.1.1.1.1</t>
  </si>
  <si>
    <t>1.1.1.1.1.1.1</t>
  </si>
  <si>
    <t>Округ</t>
  </si>
  <si>
    <t>№ БОУ</t>
  </si>
  <si>
    <t>ЛАО</t>
  </si>
  <si>
    <t>Параллель</t>
  </si>
  <si>
    <t>Вид учебного издания</t>
  </si>
  <si>
    <t>учебник</t>
  </si>
  <si>
    <t>Быкова Н.И., Дули Д., Поспелова О.Е. и др. Английский язык. 2 класс. Учебник. В 2 ч. Часть 1</t>
  </si>
  <si>
    <t>Ваулина Ю.Е., Дули Д., Подоляко О.Е. и др. Английский язык. 5 класс. Учебник</t>
  </si>
  <si>
    <t>Алексеев А.И., Николина В.В., Липкина Е.К. и др. География 5- 6 классы</t>
  </si>
  <si>
    <t>Коровина В.Я., Журавлев В.П., Коровин В.И. Литература 5 класс. В 2 ч. Часть 1</t>
  </si>
  <si>
    <t>Моро М.И., Волкова С.И., Степанова С.В. Математика 1 класс в 2 частях. Ч.1</t>
  </si>
  <si>
    <t>Моро М.И., Волкова С.И., Степанова С.В.Математика 1 класс в 2 частях. Ч 2</t>
  </si>
  <si>
    <t>Виленкин Н.Я., Жохов В.И., Чесноков А.С. и др.Математика 5 класс. Базовый уровень. в 2 частях. Ч. 1</t>
  </si>
  <si>
    <t>Виленкин Н.Я., Жохов В.И., Чесноков А.С. и др.Математика 5 класс. Базовый уровень. в 2 частях. Ч. 2</t>
  </si>
  <si>
    <t>Плешаков А. А. Окружающий мир 1 класс в 2 частях. Ч. 1</t>
  </si>
  <si>
    <t>Плешаков А. А. Окружающий мир 1 класс в 2 частях. Ч 2</t>
  </si>
  <si>
    <t>Ладыженская Т.А., Баранов М. Т., Тростенцова Л.А. и др. Русский язык 5 класс в 2 частях. Ч 1</t>
  </si>
  <si>
    <t>Ладыженская Т.А., Баранов М. Т., Тростенцова Л.А. и др. Русский язык 5 класс в 2 частях .Ч 2</t>
  </si>
  <si>
    <t>Вигасин А. А., Годер Г. И., Свенцицкая И. С.; под ред. Искендерова А. А. История. Всеобщая история. История Средних веков. 5 класс.</t>
  </si>
  <si>
    <t>областной</t>
  </si>
  <si>
    <t>Отсутствие в учебном фонде</t>
  </si>
  <si>
    <t>1.1.1.1.1.1.2</t>
  </si>
  <si>
    <t>Канакина В.П., Горецкий В.Г. Русский язык 1 класс</t>
  </si>
  <si>
    <t>Горецкий В.Г., Кирюшкин В.А., Виноградская Л.А., Бойкина М.В. Русский язык. Азбука 1 класс в 2частях. Ч 1</t>
  </si>
  <si>
    <t>Горецкий В.Г., Кирюшкин В.А., Виноградская Л.А., Бойкина М.В.. Русский язык . Азбука 1 класс  в 2 частях. Ч 2</t>
  </si>
  <si>
    <t>Высоцкий И.Р., Ященко И.В./ под ред. Ященко И.В. Вероятность и статистика 7-9 классы. Базовый уровень. Учебник В 2-х частях. Ч.2</t>
  </si>
  <si>
    <t>Высоцкий И.Р., Ященко / под ред. Ященко И.В.  Вероятность и статистика. 7-9 классы.  Базовый уровень. Учебник. В 2- частях. Ч. 1</t>
  </si>
  <si>
    <t>Климанова Л.Ф., Горецкий В.Г., Голованова М.В. и др. Литературное чтение 1 класс в 2 частях.  Ч 1</t>
  </si>
  <si>
    <t>Климанова Л.Ф., Горецкий В.Г., Голованова М.В. и др. Литературное чтение  1класс в 2 частях. Ч 2</t>
  </si>
  <si>
    <t>Быкова Н.И., Дули Д., Постпелова О.Е. и др. Английский язык. 2 класс. Учебник. В 2 ч. Часть 2</t>
  </si>
  <si>
    <t>Коровина В.Я., Журавлев В.П., Коровин В.И. Литература 5 класс. В 2 частях Ч 2.</t>
  </si>
  <si>
    <t>Автор, название учебного издания</t>
  </si>
  <si>
    <t>Заказ (кол-во экземпляров)</t>
  </si>
  <si>
    <t>Цена учебника или комплекта, включая все части</t>
  </si>
  <si>
    <t>Кол-во экземпляров в библиотеке</t>
  </si>
  <si>
    <t>Кол-во обучающихся</t>
  </si>
  <si>
    <t>Источник финансирования</t>
  </si>
  <si>
    <t>Причина</t>
  </si>
  <si>
    <t xml:space="preserve">Директор БОУ  г. Омска "Гимназия 76"                     Перфилова О.Л.                                       </t>
  </si>
  <si>
    <t>ИТОГО</t>
  </si>
  <si>
    <t>сумма</t>
  </si>
  <si>
    <t>ПЛАН КОМПЛЕКТОВАНИЯ УЧЕБНИКОВ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</si>
</sst>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vertical="center" wrapText="1" indent="1"/>
    </xf>
    <xf numFmtId="1" fontId="8" fillId="0" borderId="7" xfId="0" applyNumberFormat="1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S36"/>
  <sheetViews>
    <sheetView tabSelected="1" topLeftCell="A2" zoomScale="64" zoomScaleNormal="64" workbookViewId="0">
      <selection activeCell="L33" sqref="L33"/>
    </sheetView>
  </sheetViews>
  <sheetFormatPr defaultRowHeight="15" x14ac:dyDescent="0.25"/>
  <cols>
    <col min="1" max="1" width="9" style="1" customWidth="1"/>
    <col min="2" max="2" width="6.85546875" style="1" customWidth="1"/>
    <col min="3" max="3" width="13.42578125" style="1" customWidth="1"/>
    <col min="4" max="4" width="35.5703125" style="1" customWidth="1"/>
    <col min="5" max="5" width="12.7109375" style="1" customWidth="1"/>
    <col min="6" max="6" width="9.7109375" style="2" customWidth="1"/>
    <col min="7" max="7" width="11.140625" style="2" customWidth="1"/>
    <col min="8" max="8" width="14" style="2" customWidth="1"/>
    <col min="9" max="9" width="13.140625" style="2" customWidth="1"/>
    <col min="10" max="10" width="15.7109375" style="2" customWidth="1"/>
    <col min="11" max="11" width="17" style="3" customWidth="1"/>
    <col min="12" max="12" width="18.140625" style="4" customWidth="1"/>
    <col min="13" max="13" width="16.140625" style="4" customWidth="1"/>
    <col min="14" max="15" width="17.85546875" style="4" customWidth="1"/>
    <col min="16" max="1033" width="9" style="5" customWidth="1"/>
  </cols>
  <sheetData>
    <row r="1" spans="1:16" ht="15" hidden="1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7"/>
      <c r="O1" s="11"/>
    </row>
    <row r="2" spans="1:16" s="6" customFormat="1" ht="25.5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8"/>
      <c r="O2" s="12"/>
    </row>
    <row r="3" spans="1:16" ht="9" hidden="1" customHeight="1" x14ac:dyDescent="0.25">
      <c r="K3" s="46"/>
      <c r="L3" s="46"/>
      <c r="M3" s="46"/>
      <c r="N3" s="9"/>
      <c r="O3" s="13"/>
    </row>
    <row r="4" spans="1:16" ht="61.5" customHeight="1" x14ac:dyDescent="0.25">
      <c r="A4" s="47" t="s">
        <v>62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10"/>
      <c r="O4" s="14"/>
    </row>
    <row r="5" spans="1:16" ht="12" hidden="1" customHeight="1" x14ac:dyDescent="0.25"/>
    <row r="6" spans="1:16" ht="24.75" customHeight="1" thickBot="1" x14ac:dyDescent="0.3">
      <c r="A6" s="49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7"/>
      <c r="O6" s="11"/>
    </row>
    <row r="7" spans="1:16" ht="15.75" hidden="1" thickBot="1" x14ac:dyDescent="0.3"/>
    <row r="8" spans="1:16" s="1" customFormat="1" ht="83.25" customHeight="1" thickBot="1" x14ac:dyDescent="0.3">
      <c r="A8" s="15" t="s">
        <v>21</v>
      </c>
      <c r="B8" s="16" t="s">
        <v>22</v>
      </c>
      <c r="C8" s="17" t="s">
        <v>1</v>
      </c>
      <c r="D8" s="17" t="s">
        <v>52</v>
      </c>
      <c r="E8" s="17" t="s">
        <v>24</v>
      </c>
      <c r="F8" s="17" t="s">
        <v>2</v>
      </c>
      <c r="G8" s="17" t="s">
        <v>25</v>
      </c>
      <c r="H8" s="17" t="s">
        <v>0</v>
      </c>
      <c r="I8" s="17" t="s">
        <v>55</v>
      </c>
      <c r="J8" s="17" t="s">
        <v>56</v>
      </c>
      <c r="K8" s="18" t="s">
        <v>53</v>
      </c>
      <c r="L8" s="19" t="s">
        <v>54</v>
      </c>
      <c r="M8" s="20" t="s">
        <v>61</v>
      </c>
      <c r="N8" s="21" t="s">
        <v>57</v>
      </c>
      <c r="O8" s="21" t="s">
        <v>58</v>
      </c>
      <c r="P8" s="22"/>
    </row>
    <row r="9" spans="1:16" ht="47.25" x14ac:dyDescent="0.25">
      <c r="A9" s="23" t="s">
        <v>23</v>
      </c>
      <c r="B9" s="24">
        <v>76</v>
      </c>
      <c r="C9" s="25" t="s">
        <v>4</v>
      </c>
      <c r="D9" s="26" t="s">
        <v>27</v>
      </c>
      <c r="E9" s="25">
        <v>2</v>
      </c>
      <c r="F9" s="25" t="s">
        <v>5</v>
      </c>
      <c r="G9" s="25" t="s">
        <v>26</v>
      </c>
      <c r="H9" s="25" t="s">
        <v>3</v>
      </c>
      <c r="I9" s="25">
        <v>0</v>
      </c>
      <c r="J9" s="25">
        <v>120</v>
      </c>
      <c r="K9" s="27">
        <v>125</v>
      </c>
      <c r="L9" s="28">
        <v>512.6</v>
      </c>
      <c r="M9" s="29">
        <f>K9*L9</f>
        <v>64075</v>
      </c>
      <c r="N9" s="30" t="s">
        <v>40</v>
      </c>
      <c r="O9" s="30" t="s">
        <v>41</v>
      </c>
      <c r="P9" s="31"/>
    </row>
    <row r="10" spans="1:16" ht="48" customHeight="1" x14ac:dyDescent="0.25">
      <c r="A10" s="23" t="s">
        <v>23</v>
      </c>
      <c r="B10" s="24">
        <v>76</v>
      </c>
      <c r="C10" s="25" t="s">
        <v>4</v>
      </c>
      <c r="D10" s="25" t="s">
        <v>50</v>
      </c>
      <c r="E10" s="25">
        <v>2</v>
      </c>
      <c r="F10" s="25" t="s">
        <v>5</v>
      </c>
      <c r="G10" s="25" t="s">
        <v>26</v>
      </c>
      <c r="H10" s="25" t="s">
        <v>3</v>
      </c>
      <c r="I10" s="25">
        <v>0</v>
      </c>
      <c r="J10" s="25">
        <v>120</v>
      </c>
      <c r="K10" s="27">
        <v>125</v>
      </c>
      <c r="L10" s="28">
        <v>512.6</v>
      </c>
      <c r="M10" s="29">
        <f>K10*L10</f>
        <v>64075</v>
      </c>
      <c r="N10" s="30" t="s">
        <v>40</v>
      </c>
      <c r="O10" s="30" t="s">
        <v>41</v>
      </c>
      <c r="P10" s="31"/>
    </row>
    <row r="11" spans="1:16" ht="45.75" customHeight="1" x14ac:dyDescent="0.25">
      <c r="A11" s="23" t="s">
        <v>23</v>
      </c>
      <c r="B11" s="24">
        <v>76</v>
      </c>
      <c r="C11" s="25" t="s">
        <v>6</v>
      </c>
      <c r="D11" s="25" t="s">
        <v>28</v>
      </c>
      <c r="E11" s="25">
        <v>5</v>
      </c>
      <c r="F11" s="25" t="s">
        <v>7</v>
      </c>
      <c r="G11" s="25" t="s">
        <v>26</v>
      </c>
      <c r="H11" s="25" t="s">
        <v>3</v>
      </c>
      <c r="I11" s="25">
        <v>0</v>
      </c>
      <c r="J11" s="25">
        <v>150</v>
      </c>
      <c r="K11" s="27">
        <v>155</v>
      </c>
      <c r="L11" s="28">
        <v>1067.55</v>
      </c>
      <c r="M11" s="29">
        <f t="shared" ref="M11:M21" si="0">K11*L11</f>
        <v>165470.25</v>
      </c>
      <c r="N11" s="30" t="s">
        <v>40</v>
      </c>
      <c r="O11" s="30" t="s">
        <v>41</v>
      </c>
      <c r="P11" s="31"/>
    </row>
    <row r="12" spans="1:16" ht="49.5" customHeight="1" x14ac:dyDescent="0.25">
      <c r="A12" s="23" t="s">
        <v>23</v>
      </c>
      <c r="B12" s="24">
        <v>76</v>
      </c>
      <c r="C12" s="25" t="s">
        <v>8</v>
      </c>
      <c r="D12" s="25" t="s">
        <v>29</v>
      </c>
      <c r="E12" s="25">
        <v>5</v>
      </c>
      <c r="F12" s="25" t="s">
        <v>9</v>
      </c>
      <c r="G12" s="25" t="s">
        <v>26</v>
      </c>
      <c r="H12" s="25" t="s">
        <v>3</v>
      </c>
      <c r="I12" s="25">
        <v>0</v>
      </c>
      <c r="J12" s="25">
        <v>150</v>
      </c>
      <c r="K12" s="27">
        <v>155</v>
      </c>
      <c r="L12" s="28">
        <v>891.55</v>
      </c>
      <c r="M12" s="29">
        <f t="shared" si="0"/>
        <v>138190.25</v>
      </c>
      <c r="N12" s="30" t="s">
        <v>40</v>
      </c>
      <c r="O12" s="30" t="s">
        <v>41</v>
      </c>
      <c r="P12" s="31"/>
    </row>
    <row r="13" spans="1:16" ht="87.75" customHeight="1" x14ac:dyDescent="0.25">
      <c r="A13" s="23" t="s">
        <v>23</v>
      </c>
      <c r="B13" s="24">
        <v>76</v>
      </c>
      <c r="C13" s="25" t="s">
        <v>11</v>
      </c>
      <c r="D13" s="25" t="s">
        <v>39</v>
      </c>
      <c r="E13" s="25">
        <v>5</v>
      </c>
      <c r="F13" s="25" t="s">
        <v>7</v>
      </c>
      <c r="G13" s="25" t="s">
        <v>26</v>
      </c>
      <c r="H13" s="25" t="s">
        <v>3</v>
      </c>
      <c r="I13" s="25">
        <v>0</v>
      </c>
      <c r="J13" s="25">
        <v>150</v>
      </c>
      <c r="K13" s="27">
        <v>155</v>
      </c>
      <c r="L13" s="28">
        <v>822.25</v>
      </c>
      <c r="M13" s="29">
        <f t="shared" si="0"/>
        <v>127448.75</v>
      </c>
      <c r="N13" s="30" t="s">
        <v>40</v>
      </c>
      <c r="O13" s="30" t="s">
        <v>41</v>
      </c>
      <c r="P13" s="31"/>
    </row>
    <row r="14" spans="1:16" ht="51.75" customHeight="1" x14ac:dyDescent="0.25">
      <c r="A14" s="23" t="s">
        <v>23</v>
      </c>
      <c r="B14" s="24">
        <v>76</v>
      </c>
      <c r="C14" s="25" t="s">
        <v>12</v>
      </c>
      <c r="D14" s="25" t="s">
        <v>30</v>
      </c>
      <c r="E14" s="25">
        <v>5</v>
      </c>
      <c r="F14" s="25" t="s">
        <v>7</v>
      </c>
      <c r="G14" s="25" t="s">
        <v>26</v>
      </c>
      <c r="H14" s="25" t="s">
        <v>3</v>
      </c>
      <c r="I14" s="25">
        <v>0</v>
      </c>
      <c r="J14" s="25">
        <v>150</v>
      </c>
      <c r="K14" s="27">
        <v>155</v>
      </c>
      <c r="L14" s="28">
        <v>673.75</v>
      </c>
      <c r="M14" s="29">
        <f t="shared" si="0"/>
        <v>104431.25</v>
      </c>
      <c r="N14" s="30" t="s">
        <v>40</v>
      </c>
      <c r="O14" s="30" t="s">
        <v>41</v>
      </c>
      <c r="P14" s="31"/>
    </row>
    <row r="15" spans="1:16" ht="46.5" customHeight="1" x14ac:dyDescent="0.25">
      <c r="A15" s="23" t="s">
        <v>23</v>
      </c>
      <c r="B15" s="24">
        <v>76</v>
      </c>
      <c r="C15" s="25" t="s">
        <v>12</v>
      </c>
      <c r="D15" s="25" t="s">
        <v>51</v>
      </c>
      <c r="E15" s="25">
        <v>5</v>
      </c>
      <c r="F15" s="25" t="s">
        <v>7</v>
      </c>
      <c r="G15" s="25" t="s">
        <v>26</v>
      </c>
      <c r="H15" s="25" t="s">
        <v>3</v>
      </c>
      <c r="I15" s="25">
        <v>0</v>
      </c>
      <c r="J15" s="25">
        <v>150</v>
      </c>
      <c r="K15" s="27">
        <v>155</v>
      </c>
      <c r="L15" s="28">
        <v>673.75</v>
      </c>
      <c r="M15" s="29">
        <f t="shared" si="0"/>
        <v>104431.25</v>
      </c>
      <c r="N15" s="30" t="s">
        <v>40</v>
      </c>
      <c r="O15" s="30" t="s">
        <v>41</v>
      </c>
      <c r="P15" s="31"/>
    </row>
    <row r="16" spans="1:16" ht="58.5" customHeight="1" x14ac:dyDescent="0.25">
      <c r="A16" s="23" t="s">
        <v>23</v>
      </c>
      <c r="B16" s="24">
        <v>76</v>
      </c>
      <c r="C16" s="25" t="s">
        <v>13</v>
      </c>
      <c r="D16" s="25" t="s">
        <v>48</v>
      </c>
      <c r="E16" s="25">
        <v>1</v>
      </c>
      <c r="F16" s="25" t="s">
        <v>10</v>
      </c>
      <c r="G16" s="25" t="s">
        <v>26</v>
      </c>
      <c r="H16" s="25" t="s">
        <v>3</v>
      </c>
      <c r="I16" s="25">
        <v>0</v>
      </c>
      <c r="J16" s="25">
        <v>120</v>
      </c>
      <c r="K16" s="27">
        <v>125</v>
      </c>
      <c r="L16" s="28">
        <v>446.6</v>
      </c>
      <c r="M16" s="32">
        <f>K16*L16</f>
        <v>55825</v>
      </c>
      <c r="N16" s="30" t="s">
        <v>40</v>
      </c>
      <c r="O16" s="30" t="s">
        <v>41</v>
      </c>
      <c r="P16" s="31"/>
    </row>
    <row r="17" spans="1:16" ht="75" customHeight="1" x14ac:dyDescent="0.25">
      <c r="A17" s="23" t="s">
        <v>23</v>
      </c>
      <c r="B17" s="24">
        <v>76</v>
      </c>
      <c r="C17" s="25" t="s">
        <v>13</v>
      </c>
      <c r="D17" s="25" t="s">
        <v>49</v>
      </c>
      <c r="E17" s="25">
        <v>1</v>
      </c>
      <c r="F17" s="25" t="s">
        <v>10</v>
      </c>
      <c r="G17" s="25" t="s">
        <v>26</v>
      </c>
      <c r="H17" s="25" t="s">
        <v>3</v>
      </c>
      <c r="I17" s="25">
        <v>0</v>
      </c>
      <c r="J17" s="25">
        <v>120</v>
      </c>
      <c r="K17" s="27">
        <v>125</v>
      </c>
      <c r="L17" s="28">
        <v>446.6</v>
      </c>
      <c r="M17" s="29">
        <f t="shared" si="0"/>
        <v>55825</v>
      </c>
      <c r="N17" s="30" t="s">
        <v>40</v>
      </c>
      <c r="O17" s="30" t="s">
        <v>41</v>
      </c>
      <c r="P17" s="31"/>
    </row>
    <row r="18" spans="1:16" ht="39.950000000000003" customHeight="1" x14ac:dyDescent="0.25">
      <c r="A18" s="23" t="s">
        <v>23</v>
      </c>
      <c r="B18" s="24">
        <v>76</v>
      </c>
      <c r="C18" s="25" t="s">
        <v>14</v>
      </c>
      <c r="D18" s="25" t="s">
        <v>31</v>
      </c>
      <c r="E18" s="25">
        <v>1</v>
      </c>
      <c r="F18" s="25" t="s">
        <v>10</v>
      </c>
      <c r="G18" s="25" t="s">
        <v>26</v>
      </c>
      <c r="H18" s="25" t="s">
        <v>3</v>
      </c>
      <c r="I18" s="25">
        <v>0</v>
      </c>
      <c r="J18" s="25">
        <v>120</v>
      </c>
      <c r="K18" s="27">
        <v>125</v>
      </c>
      <c r="L18" s="28">
        <v>623.15</v>
      </c>
      <c r="M18" s="29">
        <f t="shared" si="0"/>
        <v>77893.75</v>
      </c>
      <c r="N18" s="30" t="s">
        <v>40</v>
      </c>
      <c r="O18" s="30" t="s">
        <v>41</v>
      </c>
      <c r="P18" s="31"/>
    </row>
    <row r="19" spans="1:16" ht="39.950000000000003" customHeight="1" x14ac:dyDescent="0.25">
      <c r="A19" s="23" t="s">
        <v>23</v>
      </c>
      <c r="B19" s="24">
        <v>76</v>
      </c>
      <c r="C19" s="25" t="s">
        <v>14</v>
      </c>
      <c r="D19" s="25" t="s">
        <v>32</v>
      </c>
      <c r="E19" s="25">
        <v>1</v>
      </c>
      <c r="F19" s="25" t="s">
        <v>10</v>
      </c>
      <c r="G19" s="25" t="s">
        <v>26</v>
      </c>
      <c r="H19" s="25" t="s">
        <v>3</v>
      </c>
      <c r="I19" s="25">
        <v>0</v>
      </c>
      <c r="J19" s="25">
        <v>120</v>
      </c>
      <c r="K19" s="27">
        <v>125</v>
      </c>
      <c r="L19" s="28">
        <v>623.15</v>
      </c>
      <c r="M19" s="29">
        <f t="shared" si="0"/>
        <v>77893.75</v>
      </c>
      <c r="N19" s="30" t="s">
        <v>40</v>
      </c>
      <c r="O19" s="30" t="s">
        <v>41</v>
      </c>
      <c r="P19" s="31"/>
    </row>
    <row r="20" spans="1:16" ht="62.25" customHeight="1" x14ac:dyDescent="0.25">
      <c r="A20" s="23" t="s">
        <v>23</v>
      </c>
      <c r="B20" s="24">
        <v>76</v>
      </c>
      <c r="C20" s="25" t="s">
        <v>15</v>
      </c>
      <c r="D20" s="25" t="s">
        <v>33</v>
      </c>
      <c r="E20" s="25">
        <v>5</v>
      </c>
      <c r="F20" s="25" t="s">
        <v>7</v>
      </c>
      <c r="G20" s="25" t="s">
        <v>26</v>
      </c>
      <c r="H20" s="25" t="s">
        <v>3</v>
      </c>
      <c r="I20" s="25">
        <v>0</v>
      </c>
      <c r="J20" s="25">
        <v>150</v>
      </c>
      <c r="K20" s="27">
        <v>155</v>
      </c>
      <c r="L20" s="28">
        <v>592.35</v>
      </c>
      <c r="M20" s="29">
        <f t="shared" si="0"/>
        <v>91814.25</v>
      </c>
      <c r="N20" s="30" t="s">
        <v>40</v>
      </c>
      <c r="O20" s="30" t="s">
        <v>41</v>
      </c>
      <c r="P20" s="31"/>
    </row>
    <row r="21" spans="1:16" ht="62.25" customHeight="1" x14ac:dyDescent="0.25">
      <c r="A21" s="23" t="s">
        <v>23</v>
      </c>
      <c r="B21" s="24">
        <v>76</v>
      </c>
      <c r="C21" s="25" t="s">
        <v>15</v>
      </c>
      <c r="D21" s="25" t="s">
        <v>34</v>
      </c>
      <c r="E21" s="25">
        <v>5</v>
      </c>
      <c r="F21" s="25" t="s">
        <v>7</v>
      </c>
      <c r="G21" s="25" t="s">
        <v>26</v>
      </c>
      <c r="H21" s="25" t="s">
        <v>3</v>
      </c>
      <c r="I21" s="25">
        <v>0</v>
      </c>
      <c r="J21" s="25">
        <v>150</v>
      </c>
      <c r="K21" s="27">
        <v>155</v>
      </c>
      <c r="L21" s="28">
        <v>592.35</v>
      </c>
      <c r="M21" s="29">
        <f t="shared" si="0"/>
        <v>91814.25</v>
      </c>
      <c r="N21" s="30" t="s">
        <v>40</v>
      </c>
      <c r="O21" s="30" t="s">
        <v>41</v>
      </c>
      <c r="P21" s="31"/>
    </row>
    <row r="22" spans="1:16" ht="78.75" x14ac:dyDescent="0.25">
      <c r="A22" s="23" t="s">
        <v>23</v>
      </c>
      <c r="B22" s="24">
        <v>76</v>
      </c>
      <c r="C22" s="25" t="s">
        <v>16</v>
      </c>
      <c r="D22" s="25" t="s">
        <v>47</v>
      </c>
      <c r="E22" s="25">
        <v>7</v>
      </c>
      <c r="F22" s="25" t="s">
        <v>17</v>
      </c>
      <c r="G22" s="25" t="s">
        <v>26</v>
      </c>
      <c r="H22" s="25" t="s">
        <v>3</v>
      </c>
      <c r="I22" s="25">
        <v>0</v>
      </c>
      <c r="J22" s="25">
        <v>120</v>
      </c>
      <c r="K22" s="27">
        <v>73</v>
      </c>
      <c r="L22" s="28">
        <v>443.3</v>
      </c>
      <c r="M22" s="29">
        <f t="shared" ref="M22:M29" si="1">K22*L22</f>
        <v>32360.9</v>
      </c>
      <c r="N22" s="30" t="s">
        <v>40</v>
      </c>
      <c r="O22" s="30" t="s">
        <v>41</v>
      </c>
      <c r="P22" s="31"/>
    </row>
    <row r="23" spans="1:16" ht="72.75" customHeight="1" x14ac:dyDescent="0.25">
      <c r="A23" s="23" t="s">
        <v>23</v>
      </c>
      <c r="B23" s="24">
        <v>76</v>
      </c>
      <c r="C23" s="25" t="s">
        <v>16</v>
      </c>
      <c r="D23" s="25" t="s">
        <v>46</v>
      </c>
      <c r="E23" s="25">
        <v>7</v>
      </c>
      <c r="F23" s="25" t="s">
        <v>17</v>
      </c>
      <c r="G23" s="25" t="s">
        <v>26</v>
      </c>
      <c r="H23" s="25" t="s">
        <v>3</v>
      </c>
      <c r="I23" s="25">
        <v>0</v>
      </c>
      <c r="J23" s="25">
        <v>120</v>
      </c>
      <c r="K23" s="27">
        <v>73</v>
      </c>
      <c r="L23" s="28">
        <v>443.3</v>
      </c>
      <c r="M23" s="29">
        <f t="shared" si="1"/>
        <v>32360.9</v>
      </c>
      <c r="N23" s="30" t="s">
        <v>40</v>
      </c>
      <c r="O23" s="30" t="s">
        <v>41</v>
      </c>
      <c r="P23" s="31"/>
    </row>
    <row r="24" spans="1:16" ht="39.950000000000003" customHeight="1" x14ac:dyDescent="0.25">
      <c r="A24" s="23" t="s">
        <v>23</v>
      </c>
      <c r="B24" s="24">
        <v>76</v>
      </c>
      <c r="C24" s="25" t="s">
        <v>18</v>
      </c>
      <c r="D24" s="25" t="s">
        <v>35</v>
      </c>
      <c r="E24" s="25">
        <v>1</v>
      </c>
      <c r="F24" s="25" t="s">
        <v>10</v>
      </c>
      <c r="G24" s="25" t="s">
        <v>26</v>
      </c>
      <c r="H24" s="25" t="s">
        <v>3</v>
      </c>
      <c r="I24" s="25">
        <v>0</v>
      </c>
      <c r="J24" s="25">
        <v>120</v>
      </c>
      <c r="K24" s="27">
        <v>125</v>
      </c>
      <c r="L24" s="28">
        <v>468.6</v>
      </c>
      <c r="M24" s="29">
        <f t="shared" si="1"/>
        <v>58575</v>
      </c>
      <c r="N24" s="30" t="s">
        <v>40</v>
      </c>
      <c r="O24" s="30" t="s">
        <v>41</v>
      </c>
      <c r="P24" s="31"/>
    </row>
    <row r="25" spans="1:16" ht="39.950000000000003" customHeight="1" x14ac:dyDescent="0.25">
      <c r="A25" s="23" t="s">
        <v>23</v>
      </c>
      <c r="B25" s="24">
        <v>76</v>
      </c>
      <c r="C25" s="25" t="s">
        <v>18</v>
      </c>
      <c r="D25" s="25" t="s">
        <v>36</v>
      </c>
      <c r="E25" s="25">
        <v>1</v>
      </c>
      <c r="F25" s="25" t="s">
        <v>10</v>
      </c>
      <c r="G25" s="25" t="s">
        <v>26</v>
      </c>
      <c r="H25" s="25" t="s">
        <v>3</v>
      </c>
      <c r="I25" s="25">
        <v>0</v>
      </c>
      <c r="J25" s="25">
        <v>120</v>
      </c>
      <c r="K25" s="27">
        <v>125</v>
      </c>
      <c r="L25" s="28">
        <v>468.6</v>
      </c>
      <c r="M25" s="29">
        <f t="shared" si="1"/>
        <v>58575</v>
      </c>
      <c r="N25" s="30" t="s">
        <v>40</v>
      </c>
      <c r="O25" s="30" t="s">
        <v>41</v>
      </c>
      <c r="P25" s="31"/>
    </row>
    <row r="26" spans="1:16" ht="39.950000000000003" customHeight="1" x14ac:dyDescent="0.25">
      <c r="A26" s="23" t="s">
        <v>23</v>
      </c>
      <c r="B26" s="24">
        <v>76</v>
      </c>
      <c r="C26" s="25" t="s">
        <v>42</v>
      </c>
      <c r="D26" s="25" t="s">
        <v>43</v>
      </c>
      <c r="E26" s="25">
        <v>1</v>
      </c>
      <c r="F26" s="25" t="s">
        <v>10</v>
      </c>
      <c r="G26" s="25" t="s">
        <v>26</v>
      </c>
      <c r="H26" s="25" t="s">
        <v>3</v>
      </c>
      <c r="I26" s="25">
        <v>0</v>
      </c>
      <c r="J26" s="25">
        <v>120</v>
      </c>
      <c r="K26" s="27">
        <v>125</v>
      </c>
      <c r="L26" s="28">
        <v>673.75</v>
      </c>
      <c r="M26" s="29">
        <f t="shared" si="1"/>
        <v>84218.75</v>
      </c>
      <c r="N26" s="30" t="s">
        <v>40</v>
      </c>
      <c r="O26" s="30" t="s">
        <v>41</v>
      </c>
      <c r="P26" s="31"/>
    </row>
    <row r="27" spans="1:16" ht="62.25" customHeight="1" x14ac:dyDescent="0.25">
      <c r="A27" s="23" t="s">
        <v>23</v>
      </c>
      <c r="B27" s="24">
        <v>76</v>
      </c>
      <c r="C27" s="25" t="s">
        <v>19</v>
      </c>
      <c r="D27" s="25" t="s">
        <v>37</v>
      </c>
      <c r="E27" s="25">
        <v>5</v>
      </c>
      <c r="F27" s="25" t="s">
        <v>7</v>
      </c>
      <c r="G27" s="25" t="s">
        <v>26</v>
      </c>
      <c r="H27" s="25" t="s">
        <v>3</v>
      </c>
      <c r="I27" s="25">
        <v>0</v>
      </c>
      <c r="J27" s="25">
        <v>150</v>
      </c>
      <c r="K27" s="27">
        <v>155</v>
      </c>
      <c r="L27" s="28">
        <v>552.75</v>
      </c>
      <c r="M27" s="29">
        <f t="shared" si="1"/>
        <v>85676.25</v>
      </c>
      <c r="N27" s="30" t="s">
        <v>40</v>
      </c>
      <c r="O27" s="30" t="s">
        <v>41</v>
      </c>
      <c r="P27" s="31"/>
    </row>
    <row r="28" spans="1:16" ht="54.75" customHeight="1" x14ac:dyDescent="0.25">
      <c r="A28" s="23" t="s">
        <v>23</v>
      </c>
      <c r="B28" s="24">
        <v>76</v>
      </c>
      <c r="C28" s="25" t="s">
        <v>19</v>
      </c>
      <c r="D28" s="25" t="s">
        <v>38</v>
      </c>
      <c r="E28" s="25">
        <v>5</v>
      </c>
      <c r="F28" s="25" t="s">
        <v>7</v>
      </c>
      <c r="G28" s="25" t="s">
        <v>26</v>
      </c>
      <c r="H28" s="25" t="s">
        <v>3</v>
      </c>
      <c r="I28" s="25">
        <v>0</v>
      </c>
      <c r="J28" s="25">
        <v>150</v>
      </c>
      <c r="K28" s="27">
        <v>155</v>
      </c>
      <c r="L28" s="28">
        <v>552.75</v>
      </c>
      <c r="M28" s="29">
        <f t="shared" si="1"/>
        <v>85676.25</v>
      </c>
      <c r="N28" s="30" t="s">
        <v>40</v>
      </c>
      <c r="O28" s="30" t="s">
        <v>41</v>
      </c>
      <c r="P28" s="31"/>
    </row>
    <row r="29" spans="1:16" ht="73.5" customHeight="1" x14ac:dyDescent="0.25">
      <c r="A29" s="23" t="s">
        <v>23</v>
      </c>
      <c r="B29" s="24">
        <v>76</v>
      </c>
      <c r="C29" s="25" t="s">
        <v>20</v>
      </c>
      <c r="D29" s="25" t="s">
        <v>44</v>
      </c>
      <c r="E29" s="25">
        <v>1</v>
      </c>
      <c r="F29" s="25" t="s">
        <v>10</v>
      </c>
      <c r="G29" s="25" t="s">
        <v>26</v>
      </c>
      <c r="H29" s="25" t="s">
        <v>3</v>
      </c>
      <c r="I29" s="25">
        <v>0</v>
      </c>
      <c r="J29" s="25">
        <v>120</v>
      </c>
      <c r="K29" s="27">
        <v>125</v>
      </c>
      <c r="L29" s="28">
        <v>545.04999999999995</v>
      </c>
      <c r="M29" s="29">
        <f t="shared" si="1"/>
        <v>68131.25</v>
      </c>
      <c r="N29" s="30" t="s">
        <v>40</v>
      </c>
      <c r="O29" s="30" t="s">
        <v>41</v>
      </c>
      <c r="P29" s="31"/>
    </row>
    <row r="30" spans="1:16" ht="63.75" thickBot="1" x14ac:dyDescent="0.3">
      <c r="A30" s="23" t="s">
        <v>23</v>
      </c>
      <c r="B30" s="24">
        <v>76</v>
      </c>
      <c r="C30" s="25" t="s">
        <v>20</v>
      </c>
      <c r="D30" s="25" t="s">
        <v>45</v>
      </c>
      <c r="E30" s="25">
        <v>1</v>
      </c>
      <c r="F30" s="25" t="s">
        <v>10</v>
      </c>
      <c r="G30" s="25" t="s">
        <v>26</v>
      </c>
      <c r="H30" s="25" t="s">
        <v>3</v>
      </c>
      <c r="I30" s="25">
        <v>0</v>
      </c>
      <c r="J30" s="25">
        <v>120</v>
      </c>
      <c r="K30" s="27">
        <v>125</v>
      </c>
      <c r="L30" s="28">
        <v>545.04999999999995</v>
      </c>
      <c r="M30" s="29">
        <v>70856.5</v>
      </c>
      <c r="N30" s="30" t="s">
        <v>40</v>
      </c>
      <c r="O30" s="30" t="s">
        <v>41</v>
      </c>
      <c r="P30" s="31"/>
    </row>
    <row r="31" spans="1:16" ht="31.5" customHeight="1" thickBot="1" x14ac:dyDescent="0.3">
      <c r="A31" s="33"/>
      <c r="B31" s="33"/>
      <c r="C31" s="33"/>
      <c r="D31" s="33"/>
      <c r="E31" s="33"/>
      <c r="F31" s="34"/>
      <c r="G31" s="35"/>
      <c r="H31" s="35"/>
      <c r="I31" s="35"/>
      <c r="J31" s="35" t="s">
        <v>60</v>
      </c>
      <c r="K31" s="36">
        <f>SUM(K9:K30)</f>
        <v>2916</v>
      </c>
      <c r="L31" s="37"/>
      <c r="M31" s="38">
        <v>1792893.3</v>
      </c>
      <c r="N31" s="30" t="s">
        <v>40</v>
      </c>
      <c r="O31" s="30" t="s">
        <v>41</v>
      </c>
      <c r="P31" s="31"/>
    </row>
    <row r="32" spans="1:16" ht="15.75" x14ac:dyDescent="0.25">
      <c r="A32" s="22"/>
      <c r="B32" s="22"/>
      <c r="C32" s="22"/>
      <c r="D32" s="22"/>
      <c r="E32" s="22"/>
      <c r="F32" s="31"/>
      <c r="G32" s="31"/>
      <c r="H32" s="31"/>
      <c r="I32" s="31"/>
      <c r="J32" s="31"/>
      <c r="K32" s="39"/>
      <c r="L32" s="40"/>
      <c r="M32" s="40"/>
      <c r="N32" s="40"/>
      <c r="O32" s="40"/>
      <c r="P32" s="31"/>
    </row>
    <row r="33" spans="8:11" ht="22.5" customHeight="1" x14ac:dyDescent="0.25"/>
    <row r="34" spans="8:11" ht="70.5" customHeight="1" x14ac:dyDescent="0.25">
      <c r="H34" s="42" t="s">
        <v>59</v>
      </c>
      <c r="I34" s="43"/>
      <c r="J34" s="43"/>
      <c r="K34" s="43"/>
    </row>
    <row r="36" spans="8:11" x14ac:dyDescent="0.25">
      <c r="I36" s="41"/>
    </row>
  </sheetData>
  <sheetProtection formatCells="0" formatColumns="0" formatRows="0" insertColumns="0" insertRows="0" insertHyperlinks="0" deleteColumns="0" deleteRows="0" sort="0" autoFilter="0" pivotTables="0"/>
  <mergeCells count="6">
    <mergeCell ref="H34:K34"/>
    <mergeCell ref="A1:M1"/>
    <mergeCell ref="A2:M2"/>
    <mergeCell ref="K3:M3"/>
    <mergeCell ref="A4:M4"/>
    <mergeCell ref="A6:M6"/>
  </mergeCells>
  <pageMargins left="0.78402777777777999" right="0.39374999999999999" top="0.59027777777778001" bottom="0.59097222222222001" header="0.51180555555554996" footer="0.31527777777777999"/>
  <pageSetup paperSize="9" scale="58" fitToHeight="999" orientation="landscape" r:id="rId1"/>
  <headerFooter>
    <oddFooter>&amp;R&amp;8Страница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Артем</cp:lastModifiedBy>
  <cp:lastPrinted>2023-02-07T04:00:39Z</cp:lastPrinted>
  <dcterms:created xsi:type="dcterms:W3CDTF">2015-03-13T16:08:47Z</dcterms:created>
  <dcterms:modified xsi:type="dcterms:W3CDTF">2023-03-14T11:11:51Z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