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ртем\OneDrive\Рабочий стол\"/>
    </mc:Choice>
  </mc:AlternateContent>
  <xr:revisionPtr revIDLastSave="0" documentId="13_ncr:1_{0C09C82A-3CBE-4C4E-844E-8D5891653436}" xr6:coauthVersionLast="45" xr6:coauthVersionMax="45" xr10:uidLastSave="{00000000-0000-0000-0000-000000000000}"/>
  <bookViews>
    <workbookView xWindow="-120" yWindow="-120" windowWidth="24240" windowHeight="13290" tabRatio="500" xr2:uid="{00000000-000D-0000-FFFF-FFFF00000000}"/>
  </bookViews>
  <sheets>
    <sheet name="Заказ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K16" i="1" l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<sst xmlns="http://schemas.openxmlformats.org/spreadsheetml/2006/main" count="69" uniqueCount="32">
  <si>
    <t>Издательство</t>
  </si>
  <si>
    <t>Код ФП</t>
  </si>
  <si>
    <t>Класс</t>
  </si>
  <si>
    <t>Просвещение</t>
  </si>
  <si>
    <t>2 кл.</t>
  </si>
  <si>
    <t>1 кл.</t>
  </si>
  <si>
    <t>Округ</t>
  </si>
  <si>
    <t>№ БОУ</t>
  </si>
  <si>
    <t>ЛАО</t>
  </si>
  <si>
    <t>Параллель</t>
  </si>
  <si>
    <t>Вид учебного издания</t>
  </si>
  <si>
    <t>Быкова Н. И., Дули Д., Поспелова М. Д. и др. Английский язык. Рабочая тетрадь. 2 класс</t>
  </si>
  <si>
    <t>Моро М. И., Волкова С. И. Математика . Рабочая тетрадь. 1 класс.Ч. 1</t>
  </si>
  <si>
    <t>Горецкий В. Г., Федосова Н. А. Прописи 1 класс. Ч. 1</t>
  </si>
  <si>
    <t>Горецкий В. Г., Федосова Н. А. Прописи 1 класс  Ч.2</t>
  </si>
  <si>
    <t>Горецкий В. Г., Федосова Н. А. прописи 1 класс. Ч 3</t>
  </si>
  <si>
    <t>Горецкий В. Г., Федосова Н. А. Прописи 1 класс. Ч 4</t>
  </si>
  <si>
    <t>областной</t>
  </si>
  <si>
    <t>Отсутствие в учебном фонде</t>
  </si>
  <si>
    <t>рабочая тетрадь</t>
  </si>
  <si>
    <t>Моро М. И., Волкова С. И. Математика.   Рабочая тетрадь.1 класс Ч 2</t>
  </si>
  <si>
    <t>Автор, название учебного издания</t>
  </si>
  <si>
    <t>Заказ (кол-во экземпляров)</t>
  </si>
  <si>
    <t>Цена учебника или комплекта, включая все части</t>
  </si>
  <si>
    <t>Кол-во экземпляров в библиотеке</t>
  </si>
  <si>
    <t>Кол-во обучающихся</t>
  </si>
  <si>
    <t>Источник финансирования</t>
  </si>
  <si>
    <t>Причина</t>
  </si>
  <si>
    <t xml:space="preserve">Директор БОУ  г. Омска "Гимназия 76"                     Перфилова О.Л.                                       </t>
  </si>
  <si>
    <t>ИТОГО</t>
  </si>
  <si>
    <t>сумма</t>
  </si>
  <si>
    <t>ПЛАН КОМПЛЕКТОВАНИЯ РАБОЧИМИ ТЕТРАДЯМИ 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</si>
</sst>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 wrapText="1" indent="1"/>
    </xf>
    <xf numFmtId="1" fontId="8" fillId="0" borderId="7" xfId="0" applyNumberFormat="1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S21"/>
  <sheetViews>
    <sheetView tabSelected="1" topLeftCell="A2" zoomScale="64" zoomScaleNormal="64" workbookViewId="0">
      <selection activeCell="L18" sqref="L18"/>
    </sheetView>
  </sheetViews>
  <sheetFormatPr defaultRowHeight="15" x14ac:dyDescent="0.25"/>
  <cols>
    <col min="1" max="1" width="9" style="1" customWidth="1"/>
    <col min="2" max="2" width="6.85546875" style="1" customWidth="1"/>
    <col min="3" max="3" width="13.42578125" style="1" customWidth="1"/>
    <col min="4" max="4" width="35.5703125" style="1" customWidth="1"/>
    <col min="5" max="5" width="12.7109375" style="1" customWidth="1"/>
    <col min="6" max="6" width="9.7109375" style="2" customWidth="1"/>
    <col min="7" max="7" width="11.140625" style="2" customWidth="1"/>
    <col min="8" max="8" width="14" style="2" customWidth="1"/>
    <col min="9" max="9" width="13.140625" style="2" customWidth="1"/>
    <col min="10" max="10" width="15.7109375" style="2" customWidth="1"/>
    <col min="11" max="11" width="17" style="3" customWidth="1"/>
    <col min="12" max="12" width="18.140625" style="4" customWidth="1"/>
    <col min="13" max="13" width="16.140625" style="4" customWidth="1"/>
    <col min="14" max="15" width="17.85546875" style="4" customWidth="1"/>
    <col min="16" max="1033" width="9" style="5" customWidth="1"/>
  </cols>
  <sheetData>
    <row r="1" spans="1:16" ht="15" hidden="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7"/>
      <c r="O1" s="11"/>
    </row>
    <row r="2" spans="1:16" s="6" customFormat="1" ht="25.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12"/>
    </row>
    <row r="3" spans="1:16" ht="9" hidden="1" customHeight="1" x14ac:dyDescent="0.25">
      <c r="K3" s="44"/>
      <c r="L3" s="44"/>
      <c r="M3" s="44"/>
      <c r="N3" s="9"/>
      <c r="O3" s="13"/>
    </row>
    <row r="4" spans="1:16" ht="61.5" customHeight="1" x14ac:dyDescent="0.25">
      <c r="A4" s="45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0"/>
      <c r="O4" s="14"/>
    </row>
    <row r="5" spans="1:16" ht="12" hidden="1" customHeight="1" x14ac:dyDescent="0.25"/>
    <row r="6" spans="1:16" ht="24.75" customHeight="1" thickBot="1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7"/>
      <c r="O6" s="11"/>
    </row>
    <row r="7" spans="1:16" ht="15.75" hidden="1" thickBot="1" x14ac:dyDescent="0.3"/>
    <row r="8" spans="1:16" s="1" customFormat="1" ht="83.25" customHeight="1" thickBot="1" x14ac:dyDescent="0.3">
      <c r="A8" s="15" t="s">
        <v>6</v>
      </c>
      <c r="B8" s="16" t="s">
        <v>7</v>
      </c>
      <c r="C8" s="17" t="s">
        <v>1</v>
      </c>
      <c r="D8" s="17" t="s">
        <v>21</v>
      </c>
      <c r="E8" s="17" t="s">
        <v>9</v>
      </c>
      <c r="F8" s="17" t="s">
        <v>2</v>
      </c>
      <c r="G8" s="17" t="s">
        <v>10</v>
      </c>
      <c r="H8" s="17" t="s">
        <v>0</v>
      </c>
      <c r="I8" s="17" t="s">
        <v>24</v>
      </c>
      <c r="J8" s="17" t="s">
        <v>25</v>
      </c>
      <c r="K8" s="18" t="s">
        <v>22</v>
      </c>
      <c r="L8" s="19" t="s">
        <v>23</v>
      </c>
      <c r="M8" s="20" t="s">
        <v>30</v>
      </c>
      <c r="N8" s="21" t="s">
        <v>26</v>
      </c>
      <c r="O8" s="21" t="s">
        <v>27</v>
      </c>
      <c r="P8" s="22"/>
    </row>
    <row r="9" spans="1:16" ht="45.75" customHeight="1" x14ac:dyDescent="0.25">
      <c r="A9" s="23" t="s">
        <v>8</v>
      </c>
      <c r="B9" s="24">
        <v>76</v>
      </c>
      <c r="C9" s="25"/>
      <c r="D9" s="25" t="s">
        <v>11</v>
      </c>
      <c r="E9" s="25">
        <v>2</v>
      </c>
      <c r="F9" s="25" t="s">
        <v>4</v>
      </c>
      <c r="G9" s="25" t="s">
        <v>19</v>
      </c>
      <c r="H9" s="25" t="s">
        <v>3</v>
      </c>
      <c r="I9" s="25">
        <v>0</v>
      </c>
      <c r="J9" s="25">
        <v>120</v>
      </c>
      <c r="K9" s="26">
        <v>39</v>
      </c>
      <c r="L9" s="27">
        <v>504.35</v>
      </c>
      <c r="M9" s="28">
        <f>K9*L9</f>
        <v>19669.650000000001</v>
      </c>
      <c r="N9" s="29" t="s">
        <v>17</v>
      </c>
      <c r="O9" s="29" t="s">
        <v>18</v>
      </c>
      <c r="P9" s="30"/>
    </row>
    <row r="10" spans="1:16" ht="52.5" customHeight="1" x14ac:dyDescent="0.25">
      <c r="A10" s="23" t="s">
        <v>8</v>
      </c>
      <c r="B10" s="24">
        <v>76</v>
      </c>
      <c r="C10" s="25"/>
      <c r="D10" s="25" t="s">
        <v>12</v>
      </c>
      <c r="E10" s="25">
        <v>1</v>
      </c>
      <c r="F10" s="25" t="s">
        <v>5</v>
      </c>
      <c r="G10" s="25" t="s">
        <v>19</v>
      </c>
      <c r="H10" s="25" t="s">
        <v>3</v>
      </c>
      <c r="I10" s="25">
        <v>0</v>
      </c>
      <c r="J10" s="25">
        <v>120</v>
      </c>
      <c r="K10" s="26">
        <v>125</v>
      </c>
      <c r="L10" s="27">
        <v>174.9</v>
      </c>
      <c r="M10" s="28">
        <f t="shared" ref="M10:M15" si="0">K10*L10</f>
        <v>21862.5</v>
      </c>
      <c r="N10" s="29" t="s">
        <v>17</v>
      </c>
      <c r="O10" s="29" t="s">
        <v>18</v>
      </c>
      <c r="P10" s="30"/>
    </row>
    <row r="11" spans="1:16" ht="50.25" customHeight="1" x14ac:dyDescent="0.25">
      <c r="A11" s="23" t="s">
        <v>8</v>
      </c>
      <c r="B11" s="24">
        <v>76</v>
      </c>
      <c r="C11" s="25"/>
      <c r="D11" s="25" t="s">
        <v>20</v>
      </c>
      <c r="E11" s="25">
        <v>1</v>
      </c>
      <c r="F11" s="25" t="s">
        <v>5</v>
      </c>
      <c r="G11" s="25" t="s">
        <v>19</v>
      </c>
      <c r="H11" s="25" t="s">
        <v>3</v>
      </c>
      <c r="I11" s="25">
        <v>0</v>
      </c>
      <c r="J11" s="25">
        <v>120</v>
      </c>
      <c r="K11" s="26">
        <v>125</v>
      </c>
      <c r="L11" s="27">
        <v>174.9</v>
      </c>
      <c r="M11" s="28">
        <f t="shared" si="0"/>
        <v>21862.5</v>
      </c>
      <c r="N11" s="29" t="s">
        <v>17</v>
      </c>
      <c r="O11" s="29" t="s">
        <v>18</v>
      </c>
      <c r="P11" s="30"/>
    </row>
    <row r="12" spans="1:16" ht="39.950000000000003" customHeight="1" x14ac:dyDescent="0.25">
      <c r="A12" s="23" t="s">
        <v>8</v>
      </c>
      <c r="B12" s="24">
        <v>76</v>
      </c>
      <c r="C12" s="25"/>
      <c r="D12" s="25" t="s">
        <v>13</v>
      </c>
      <c r="E12" s="25">
        <v>1</v>
      </c>
      <c r="F12" s="25" t="s">
        <v>5</v>
      </c>
      <c r="G12" s="25" t="s">
        <v>19</v>
      </c>
      <c r="H12" s="25" t="s">
        <v>3</v>
      </c>
      <c r="I12" s="25">
        <v>0</v>
      </c>
      <c r="J12" s="25">
        <v>120</v>
      </c>
      <c r="K12" s="26">
        <v>125</v>
      </c>
      <c r="L12" s="27">
        <v>136.94999999999999</v>
      </c>
      <c r="M12" s="28">
        <f t="shared" si="0"/>
        <v>17118.75</v>
      </c>
      <c r="N12" s="29" t="s">
        <v>17</v>
      </c>
      <c r="O12" s="29" t="s">
        <v>18</v>
      </c>
      <c r="P12" s="30"/>
    </row>
    <row r="13" spans="1:16" ht="39.950000000000003" customHeight="1" x14ac:dyDescent="0.25">
      <c r="A13" s="23" t="s">
        <v>8</v>
      </c>
      <c r="B13" s="24">
        <v>76</v>
      </c>
      <c r="C13" s="25"/>
      <c r="D13" s="25" t="s">
        <v>14</v>
      </c>
      <c r="E13" s="25">
        <v>1</v>
      </c>
      <c r="F13" s="25" t="s">
        <v>5</v>
      </c>
      <c r="G13" s="25" t="s">
        <v>19</v>
      </c>
      <c r="H13" s="25" t="s">
        <v>3</v>
      </c>
      <c r="I13" s="25">
        <v>0</v>
      </c>
      <c r="J13" s="25">
        <v>120</v>
      </c>
      <c r="K13" s="26">
        <v>125</v>
      </c>
      <c r="L13" s="27">
        <v>136.94999999999999</v>
      </c>
      <c r="M13" s="28">
        <f t="shared" si="0"/>
        <v>17118.75</v>
      </c>
      <c r="N13" s="29" t="s">
        <v>17</v>
      </c>
      <c r="O13" s="29" t="s">
        <v>18</v>
      </c>
      <c r="P13" s="30"/>
    </row>
    <row r="14" spans="1:16" ht="39.950000000000003" customHeight="1" x14ac:dyDescent="0.25">
      <c r="A14" s="23" t="s">
        <v>8</v>
      </c>
      <c r="B14" s="24">
        <v>76</v>
      </c>
      <c r="C14" s="25"/>
      <c r="D14" s="25" t="s">
        <v>15</v>
      </c>
      <c r="E14" s="25">
        <v>1</v>
      </c>
      <c r="F14" s="25" t="s">
        <v>5</v>
      </c>
      <c r="G14" s="25" t="s">
        <v>19</v>
      </c>
      <c r="H14" s="25" t="s">
        <v>3</v>
      </c>
      <c r="I14" s="25">
        <v>0</v>
      </c>
      <c r="J14" s="25">
        <v>120</v>
      </c>
      <c r="K14" s="26">
        <v>125</v>
      </c>
      <c r="L14" s="27">
        <v>136.94999999999999</v>
      </c>
      <c r="M14" s="28">
        <f t="shared" si="0"/>
        <v>17118.75</v>
      </c>
      <c r="N14" s="29" t="s">
        <v>17</v>
      </c>
      <c r="O14" s="29" t="s">
        <v>18</v>
      </c>
      <c r="P14" s="30"/>
    </row>
    <row r="15" spans="1:16" ht="39.950000000000003" customHeight="1" thickBot="1" x14ac:dyDescent="0.3">
      <c r="A15" s="23" t="s">
        <v>8</v>
      </c>
      <c r="B15" s="24">
        <v>76</v>
      </c>
      <c r="C15" s="25"/>
      <c r="D15" s="25" t="s">
        <v>16</v>
      </c>
      <c r="E15" s="25">
        <v>1</v>
      </c>
      <c r="F15" s="25" t="s">
        <v>5</v>
      </c>
      <c r="G15" s="25" t="s">
        <v>19</v>
      </c>
      <c r="H15" s="25" t="s">
        <v>3</v>
      </c>
      <c r="I15" s="25">
        <v>0</v>
      </c>
      <c r="J15" s="25">
        <v>120</v>
      </c>
      <c r="K15" s="26">
        <v>125</v>
      </c>
      <c r="L15" s="27">
        <v>136.94999999999999</v>
      </c>
      <c r="M15" s="28">
        <f t="shared" si="0"/>
        <v>17118.75</v>
      </c>
      <c r="N15" s="29" t="s">
        <v>17</v>
      </c>
      <c r="O15" s="29" t="s">
        <v>18</v>
      </c>
      <c r="P15" s="30"/>
    </row>
    <row r="16" spans="1:16" ht="31.5" customHeight="1" thickBot="1" x14ac:dyDescent="0.3">
      <c r="A16" s="31"/>
      <c r="B16" s="31"/>
      <c r="C16" s="31"/>
      <c r="D16" s="31"/>
      <c r="E16" s="31"/>
      <c r="F16" s="32"/>
      <c r="G16" s="33"/>
      <c r="H16" s="33"/>
      <c r="I16" s="33"/>
      <c r="J16" s="33" t="s">
        <v>29</v>
      </c>
      <c r="K16" s="34">
        <f>SUM(K9:K15)</f>
        <v>789</v>
      </c>
      <c r="L16" s="35"/>
      <c r="M16" s="36">
        <v>131869.65</v>
      </c>
      <c r="N16" s="29" t="s">
        <v>17</v>
      </c>
      <c r="O16" s="29" t="s">
        <v>18</v>
      </c>
      <c r="P16" s="30"/>
    </row>
    <row r="17" spans="1:16" ht="15.75" x14ac:dyDescent="0.25">
      <c r="A17" s="22"/>
      <c r="B17" s="22"/>
      <c r="C17" s="22"/>
      <c r="D17" s="22"/>
      <c r="E17" s="22"/>
      <c r="F17" s="30"/>
      <c r="G17" s="30"/>
      <c r="H17" s="30"/>
      <c r="I17" s="30"/>
      <c r="J17" s="30"/>
      <c r="K17" s="37"/>
      <c r="L17" s="38"/>
      <c r="M17" s="38"/>
      <c r="N17" s="38"/>
      <c r="O17" s="38"/>
      <c r="P17" s="30"/>
    </row>
    <row r="18" spans="1:16" ht="22.5" customHeight="1" x14ac:dyDescent="0.25"/>
    <row r="19" spans="1:16" ht="70.5" customHeight="1" x14ac:dyDescent="0.25">
      <c r="H19" s="40" t="s">
        <v>28</v>
      </c>
      <c r="I19" s="41"/>
      <c r="J19" s="41"/>
      <c r="K19" s="41"/>
    </row>
    <row r="21" spans="1:16" x14ac:dyDescent="0.25">
      <c r="I21" s="39"/>
    </row>
  </sheetData>
  <sheetProtection formatCells="0" formatColumns="0" formatRows="0" insertColumns="0" insertRows="0" insertHyperlinks="0" deleteColumns="0" deleteRows="0" sort="0" autoFilter="0" pivotTables="0"/>
  <mergeCells count="6">
    <mergeCell ref="H19:K19"/>
    <mergeCell ref="A1:M1"/>
    <mergeCell ref="A2:M2"/>
    <mergeCell ref="K3:M3"/>
    <mergeCell ref="A4:M4"/>
    <mergeCell ref="A6:M6"/>
  </mergeCells>
  <pageMargins left="0.78402777777777999" right="0.39374999999999999" top="0.59027777777778001" bottom="0.59097222222222001" header="0.51180555555554996" footer="0.31527777777777999"/>
  <pageSetup paperSize="9" scale="58" fitToHeight="999" orientation="landscape" r:id="rId1"/>
  <headerFooter>
    <oddFooter>&amp;R&amp;8Страница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Артем</cp:lastModifiedBy>
  <cp:lastPrinted>2023-02-07T04:00:39Z</cp:lastPrinted>
  <dcterms:created xsi:type="dcterms:W3CDTF">2015-03-13T16:08:47Z</dcterms:created>
  <dcterms:modified xsi:type="dcterms:W3CDTF">2023-03-14T11:16:52Z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